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<sst xmlns="http://schemas.openxmlformats.org/spreadsheetml/2006/main" count="73" uniqueCount="52">
  <si>
    <t>Gmina</t>
  </si>
  <si>
    <t>Nr. drogi</t>
  </si>
  <si>
    <t>Nr i relacja drogi</t>
  </si>
  <si>
    <t>Klasa
drogi</t>
  </si>
  <si>
    <t xml:space="preserve">Długość w mb </t>
  </si>
  <si>
    <t>Z</t>
  </si>
  <si>
    <t>4337W</t>
  </si>
  <si>
    <t>4309W</t>
  </si>
  <si>
    <t>R A Z E M</t>
  </si>
  <si>
    <t>RADZYMIN</t>
  </si>
  <si>
    <t>ul. Korczaka - Wiktorów - gr. gminy</t>
  </si>
  <si>
    <t>4356W</t>
  </si>
  <si>
    <t>4338W</t>
  </si>
  <si>
    <t>4301W</t>
  </si>
  <si>
    <t>Załubice  - Arciechów</t>
  </si>
  <si>
    <t>4302W</t>
  </si>
  <si>
    <t>ul. Wróblewskiego - Ruda - Stare Załubice</t>
  </si>
  <si>
    <t>4303W</t>
  </si>
  <si>
    <t>ul. Weteranów - Beniaminów</t>
  </si>
  <si>
    <t>br numeru</t>
  </si>
  <si>
    <t>DK Nr 8 - Słupno - Sieraków</t>
  </si>
  <si>
    <t>4304W</t>
  </si>
  <si>
    <t>ul. Norwida, ul. Polna, ul. Szkolna do Słupna</t>
  </si>
  <si>
    <t>4305W</t>
  </si>
  <si>
    <t>ul. Leśna - Mokre -  Łosie - Sokołówek - gr. gminy</t>
  </si>
  <si>
    <t>4306W</t>
  </si>
  <si>
    <t xml:space="preserve">ul. P.O.W - Zawady - Guzowatka </t>
  </si>
  <si>
    <t>4307W</t>
  </si>
  <si>
    <t>Zawady - Zwierzyniec - Emilianów</t>
  </si>
  <si>
    <t>Janków - Kozia Góra - droga nr. 18</t>
  </si>
  <si>
    <t>4317W</t>
  </si>
  <si>
    <t>Emilianów - Zwierzyniec</t>
  </si>
  <si>
    <t>Z+L</t>
  </si>
  <si>
    <t>4368W</t>
  </si>
  <si>
    <t>Łąki Radzymińskie - Borki - Trzciana</t>
  </si>
  <si>
    <t>DĄBRÓWKA</t>
  </si>
  <si>
    <t>4320W</t>
  </si>
  <si>
    <t>Kozły - Trojany - Dąbrówka -  Dręszew</t>
  </si>
  <si>
    <t>4321W</t>
  </si>
  <si>
    <t>Józefów - Czarnów - Stasiopole - Kuligów</t>
  </si>
  <si>
    <t>4322W</t>
  </si>
  <si>
    <t>Sokołówek - Kuligów</t>
  </si>
  <si>
    <t xml:space="preserve">Guzowatka - Józefów </t>
  </si>
  <si>
    <t>4324W</t>
  </si>
  <si>
    <t>Guzowatka - Chajęty - Małopole - Dąbrówka</t>
  </si>
  <si>
    <t>Kardynała Wyszyńskiego do Zwierzyńca</t>
  </si>
  <si>
    <t>OGÓŁEM Radzymin+Dąbrówka</t>
  </si>
  <si>
    <r>
      <t xml:space="preserve">Standard </t>
    </r>
    <r>
      <rPr>
        <b/>
        <sz val="14"/>
        <color indexed="10"/>
        <rFont val="Arial CE"/>
        <family val="0"/>
      </rPr>
      <t>IV</t>
    </r>
  </si>
  <si>
    <r>
      <t xml:space="preserve">Standard </t>
    </r>
    <r>
      <rPr>
        <b/>
        <sz val="14"/>
        <color indexed="52"/>
        <rFont val="Arial CE"/>
        <family val="0"/>
      </rPr>
      <t>V</t>
    </r>
  </si>
  <si>
    <t>Kuligów - Józefów - Marianów  - Słopsk do gr.powiatu</t>
  </si>
  <si>
    <t>Wolica - Załubice  - Opole - Kuligów</t>
  </si>
  <si>
    <r>
      <t xml:space="preserve">Standard </t>
    </r>
    <r>
      <rPr>
        <b/>
        <sz val="14"/>
        <color indexed="36"/>
        <rFont val="Arial CE"/>
        <family val="0"/>
      </rPr>
      <t>VI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</si>
</sst>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4"/>
      <name val="Arial CE"/>
      <family val="2"/>
    </font>
    <font>
      <b/>
      <sz val="14"/>
      <color indexed="10"/>
      <name val="Arial CE"/>
      <family val="0"/>
    </font>
    <font>
      <b/>
      <sz val="14"/>
      <color indexed="52"/>
      <name val="Arial CE"/>
      <family val="0"/>
    </font>
    <font>
      <b/>
      <sz val="14"/>
      <color indexed="36"/>
      <name val="Arial CE"/>
      <family val="0"/>
    </font>
    <font>
      <sz val="14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0"/>
    </font>
    <font>
      <b/>
      <sz val="14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10" xfId="51" applyFont="1" applyFill="1" applyBorder="1" applyAlignment="1">
      <alignment horizontal="center" vertic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1" xfId="51" applyFont="1" applyBorder="1">
      <alignment/>
      <protection/>
    </xf>
    <xf numFmtId="0" fontId="3" fillId="0" borderId="11" xfId="51" applyFont="1" applyBorder="1" applyAlignment="1">
      <alignment horizontal="center"/>
      <protection/>
    </xf>
    <xf numFmtId="0" fontId="4" fillId="0" borderId="12" xfId="51" applyFont="1" applyBorder="1" applyAlignment="1">
      <alignment horizontal="center"/>
      <protection/>
    </xf>
    <xf numFmtId="0" fontId="4" fillId="0" borderId="12" xfId="51" applyFont="1" applyBorder="1">
      <alignment/>
      <protection/>
    </xf>
    <xf numFmtId="0" fontId="3" fillId="0" borderId="12" xfId="51" applyFont="1" applyBorder="1" applyAlignment="1">
      <alignment horizontal="center"/>
      <protection/>
    </xf>
    <xf numFmtId="0" fontId="4" fillId="0" borderId="12" xfId="51" applyFont="1" applyBorder="1" applyAlignment="1">
      <alignment horizontal="left"/>
      <protection/>
    </xf>
    <xf numFmtId="0" fontId="4" fillId="0" borderId="12" xfId="51" applyFont="1" applyBorder="1" applyAlignment="1">
      <alignment horizontal="center" vertical="center"/>
      <protection/>
    </xf>
    <xf numFmtId="0" fontId="4" fillId="0" borderId="13" xfId="51" applyFont="1" applyBorder="1" applyAlignment="1">
      <alignment horizontal="center" vertical="center"/>
      <protection/>
    </xf>
    <xf numFmtId="0" fontId="4" fillId="0" borderId="13" xfId="51" applyFont="1" applyBorder="1">
      <alignment/>
      <protection/>
    </xf>
    <xf numFmtId="0" fontId="3" fillId="0" borderId="13" xfId="51" applyFont="1" applyBorder="1" applyAlignment="1">
      <alignment horizontal="center"/>
      <protection/>
    </xf>
    <xf numFmtId="0" fontId="4" fillId="0" borderId="13" xfId="51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5" xfId="0" applyFont="1" applyBorder="1" applyAlignment="1">
      <alignment horizontal="center"/>
    </xf>
    <xf numFmtId="0" fontId="43" fillId="0" borderId="16" xfId="0" applyFont="1" applyBorder="1" applyAlignment="1">
      <alignment/>
    </xf>
    <xf numFmtId="0" fontId="38" fillId="0" borderId="10" xfId="0" applyFont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4" fontId="44" fillId="0" borderId="17" xfId="0" applyNumberFormat="1" applyFont="1" applyBorder="1" applyAlignment="1">
      <alignment horizontal="center"/>
    </xf>
    <xf numFmtId="4" fontId="44" fillId="0" borderId="18" xfId="0" applyNumberFormat="1" applyFont="1" applyBorder="1" applyAlignment="1">
      <alignment horizontal="center"/>
    </xf>
    <xf numFmtId="0" fontId="4" fillId="0" borderId="19" xfId="51" applyFont="1" applyBorder="1" applyAlignment="1">
      <alignment horizontal="center"/>
      <protection/>
    </xf>
    <xf numFmtId="0" fontId="4" fillId="0" borderId="20" xfId="51" applyFont="1" applyBorder="1" applyAlignment="1">
      <alignment horizontal="center"/>
      <protection/>
    </xf>
    <xf numFmtId="0" fontId="4" fillId="0" borderId="21" xfId="5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4" fillId="0" borderId="14" xfId="51" applyFont="1" applyBorder="1" applyAlignment="1">
      <alignment horizontal="center"/>
      <protection/>
    </xf>
    <xf numFmtId="0" fontId="44" fillId="0" borderId="22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3" fillId="0" borderId="24" xfId="51" applyFont="1" applyBorder="1" applyAlignment="1">
      <alignment horizontal="center" vertical="center" wrapText="1"/>
      <protection/>
    </xf>
    <xf numFmtId="0" fontId="3" fillId="0" borderId="25" xfId="51" applyFont="1" applyBorder="1" applyAlignment="1">
      <alignment horizontal="center" vertical="center" wrapText="1"/>
      <protection/>
    </xf>
    <xf numFmtId="0" fontId="3" fillId="0" borderId="26" xfId="51" applyFont="1" applyBorder="1" applyAlignment="1">
      <alignment horizontal="center" vertical="center" wrapText="1"/>
      <protection/>
    </xf>
    <xf numFmtId="0" fontId="3" fillId="0" borderId="27" xfId="51" applyFont="1" applyBorder="1" applyAlignment="1">
      <alignment horizontal="center" vertical="center" wrapText="1"/>
      <protection/>
    </xf>
    <xf numFmtId="0" fontId="3" fillId="0" borderId="15" xfId="51" applyFont="1" applyBorder="1" applyAlignment="1">
      <alignment horizontal="center" vertical="center" wrapText="1"/>
      <protection/>
    </xf>
    <xf numFmtId="0" fontId="3" fillId="0" borderId="28" xfId="51" applyFont="1" applyBorder="1" applyAlignment="1">
      <alignment horizontal="center" vertical="center" wrapText="1"/>
      <protection/>
    </xf>
    <xf numFmtId="0" fontId="38" fillId="0" borderId="15" xfId="0" applyFont="1" applyBorder="1" applyAlignment="1">
      <alignment horizontal="right"/>
    </xf>
    <xf numFmtId="0" fontId="44" fillId="0" borderId="27" xfId="0" applyFont="1" applyBorder="1" applyAlignment="1">
      <alignment horizontal="center" vertical="center" textRotation="90"/>
    </xf>
    <xf numFmtId="0" fontId="44" fillId="0" borderId="15" xfId="0" applyFont="1" applyBorder="1" applyAlignment="1">
      <alignment horizontal="center" vertical="center" textRotation="90"/>
    </xf>
    <xf numFmtId="0" fontId="44" fillId="0" borderId="28" xfId="0" applyFont="1" applyBorder="1" applyAlignment="1">
      <alignment horizontal="center" vertical="center" textRotation="90"/>
    </xf>
    <xf numFmtId="0" fontId="7" fillId="0" borderId="11" xfId="51" applyFont="1" applyBorder="1" applyAlignment="1">
      <alignment horizontal="center" vertical="center" textRotation="90"/>
      <protection/>
    </xf>
    <xf numFmtId="0" fontId="7" fillId="0" borderId="12" xfId="51" applyFont="1" applyBorder="1" applyAlignment="1">
      <alignment horizontal="center" vertical="center" textRotation="90"/>
      <protection/>
    </xf>
    <xf numFmtId="0" fontId="7" fillId="0" borderId="13" xfId="51" applyFont="1" applyBorder="1" applyAlignment="1">
      <alignment horizontal="center" vertical="center" textRotation="90"/>
      <protection/>
    </xf>
    <xf numFmtId="0" fontId="3" fillId="33" borderId="10" xfId="51" applyFont="1" applyFill="1" applyBorder="1" applyAlignment="1">
      <alignment horizontal="right" vertical="center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5"/>
  <sheetViews>
    <sheetView tabSelected="1" view="pageLayout" workbookViewId="0" topLeftCell="A1">
      <selection activeCell="E14" sqref="E14"/>
    </sheetView>
  </sheetViews>
  <sheetFormatPr defaultColWidth="8.796875" defaultRowHeight="14.25"/>
  <cols>
    <col min="2" max="2" width="11.8984375" style="0" customWidth="1"/>
    <col min="3" max="3" width="44.69921875" style="0" customWidth="1"/>
    <col min="4" max="4" width="7.69921875" style="0" customWidth="1"/>
    <col min="5" max="5" width="14.69921875" style="0" customWidth="1"/>
    <col min="6" max="6" width="12.3984375" style="0" customWidth="1"/>
    <col min="7" max="7" width="13.09765625" style="0" customWidth="1"/>
    <col min="8" max="8" width="13.69921875" style="0" customWidth="1"/>
  </cols>
  <sheetData>
    <row r="3" ht="15" thickBot="1"/>
    <row r="4" spans="1:8" ht="15.75" customHeight="1" thickBot="1">
      <c r="A4" s="54" t="s">
        <v>0</v>
      </c>
      <c r="B4" s="54" t="s">
        <v>1</v>
      </c>
      <c r="C4" s="54" t="s">
        <v>2</v>
      </c>
      <c r="D4" s="53" t="s">
        <v>3</v>
      </c>
      <c r="E4" s="53" t="s">
        <v>4</v>
      </c>
      <c r="F4" s="42" t="s">
        <v>47</v>
      </c>
      <c r="G4" s="42" t="s">
        <v>48</v>
      </c>
      <c r="H4" s="39" t="s">
        <v>51</v>
      </c>
    </row>
    <row r="5" spans="1:8" ht="15.75" customHeight="1" thickBot="1">
      <c r="A5" s="54"/>
      <c r="B5" s="54"/>
      <c r="C5" s="54"/>
      <c r="D5" s="53"/>
      <c r="E5" s="53"/>
      <c r="F5" s="43"/>
      <c r="G5" s="43"/>
      <c r="H5" s="40"/>
    </row>
    <row r="6" spans="1:8" ht="15" thickBot="1">
      <c r="A6" s="54"/>
      <c r="B6" s="54"/>
      <c r="C6" s="54"/>
      <c r="D6" s="53"/>
      <c r="E6" s="53"/>
      <c r="F6" s="44"/>
      <c r="G6" s="44"/>
      <c r="H6" s="41"/>
    </row>
    <row r="7" spans="1:8" ht="15">
      <c r="A7" s="49" t="s">
        <v>9</v>
      </c>
      <c r="B7" s="3" t="s">
        <v>6</v>
      </c>
      <c r="C7" s="4" t="s">
        <v>10</v>
      </c>
      <c r="D7" s="5" t="s">
        <v>5</v>
      </c>
      <c r="E7" s="3">
        <v>3000</v>
      </c>
      <c r="F7" s="3"/>
      <c r="G7" s="3">
        <v>3000</v>
      </c>
      <c r="H7" s="32"/>
    </row>
    <row r="8" spans="1:8" ht="15">
      <c r="A8" s="50"/>
      <c r="B8" s="6" t="s">
        <v>11</v>
      </c>
      <c r="C8" s="7" t="s">
        <v>45</v>
      </c>
      <c r="D8" s="8" t="s">
        <v>5</v>
      </c>
      <c r="E8" s="6">
        <v>6100</v>
      </c>
      <c r="F8" s="6">
        <v>6100</v>
      </c>
      <c r="G8" s="9"/>
      <c r="H8" s="31"/>
    </row>
    <row r="9" spans="1:8" ht="15">
      <c r="A9" s="50"/>
      <c r="B9" s="10" t="s">
        <v>12</v>
      </c>
      <c r="C9" s="7" t="s">
        <v>50</v>
      </c>
      <c r="D9" s="8" t="s">
        <v>5</v>
      </c>
      <c r="E9" s="6">
        <v>6600</v>
      </c>
      <c r="F9" s="6"/>
      <c r="G9" s="6">
        <v>6600</v>
      </c>
      <c r="H9" s="31"/>
    </row>
    <row r="10" spans="1:8" ht="15">
      <c r="A10" s="50"/>
      <c r="B10" s="10" t="s">
        <v>13</v>
      </c>
      <c r="C10" s="7" t="s">
        <v>14</v>
      </c>
      <c r="D10" s="8" t="s">
        <v>5</v>
      </c>
      <c r="E10" s="6">
        <v>2600</v>
      </c>
      <c r="F10" s="6"/>
      <c r="G10" s="6"/>
      <c r="H10" s="31">
        <v>2600</v>
      </c>
    </row>
    <row r="11" spans="1:8" ht="15">
      <c r="A11" s="50"/>
      <c r="B11" s="10" t="s">
        <v>15</v>
      </c>
      <c r="C11" s="7" t="s">
        <v>16</v>
      </c>
      <c r="D11" s="8" t="s">
        <v>5</v>
      </c>
      <c r="E11" s="6">
        <v>8000</v>
      </c>
      <c r="F11" s="6">
        <v>8000</v>
      </c>
      <c r="G11" s="6"/>
      <c r="H11" s="31"/>
    </row>
    <row r="12" spans="1:8" ht="15">
      <c r="A12" s="50"/>
      <c r="B12" s="10" t="s">
        <v>17</v>
      </c>
      <c r="C12" s="7" t="s">
        <v>18</v>
      </c>
      <c r="D12" s="8" t="s">
        <v>5</v>
      </c>
      <c r="E12" s="6">
        <v>5000</v>
      </c>
      <c r="F12" s="6">
        <v>5000</v>
      </c>
      <c r="G12" s="6"/>
      <c r="H12" s="31"/>
    </row>
    <row r="13" spans="1:8" ht="15">
      <c r="A13" s="50"/>
      <c r="B13" s="10" t="s">
        <v>19</v>
      </c>
      <c r="C13" s="7" t="s">
        <v>20</v>
      </c>
      <c r="D13" s="8" t="s">
        <v>5</v>
      </c>
      <c r="E13" s="6">
        <v>3800</v>
      </c>
      <c r="F13" s="6">
        <v>3800</v>
      </c>
      <c r="G13" s="6"/>
      <c r="H13" s="31"/>
    </row>
    <row r="14" spans="1:8" ht="15">
      <c r="A14" s="50"/>
      <c r="B14" s="10" t="s">
        <v>21</v>
      </c>
      <c r="C14" s="7" t="s">
        <v>22</v>
      </c>
      <c r="D14" s="8" t="s">
        <v>5</v>
      </c>
      <c r="E14" s="6">
        <v>4200</v>
      </c>
      <c r="F14" s="6">
        <v>4200</v>
      </c>
      <c r="G14" s="6"/>
      <c r="H14" s="31"/>
    </row>
    <row r="15" spans="1:8" ht="15">
      <c r="A15" s="50"/>
      <c r="B15" s="10" t="s">
        <v>23</v>
      </c>
      <c r="C15" s="7" t="s">
        <v>24</v>
      </c>
      <c r="D15" s="8" t="s">
        <v>5</v>
      </c>
      <c r="E15" s="6">
        <v>5500</v>
      </c>
      <c r="F15" s="6"/>
      <c r="G15" s="6">
        <v>5500</v>
      </c>
      <c r="H15" s="31"/>
    </row>
    <row r="16" spans="1:8" ht="15">
      <c r="A16" s="50"/>
      <c r="B16" s="10" t="s">
        <v>25</v>
      </c>
      <c r="C16" s="7" t="s">
        <v>26</v>
      </c>
      <c r="D16" s="8" t="s">
        <v>5</v>
      </c>
      <c r="E16" s="6">
        <v>4800</v>
      </c>
      <c r="F16" s="6">
        <v>4800</v>
      </c>
      <c r="G16" s="6"/>
      <c r="H16" s="31"/>
    </row>
    <row r="17" spans="1:8" ht="15">
      <c r="A17" s="50"/>
      <c r="B17" s="10" t="s">
        <v>27</v>
      </c>
      <c r="C17" s="7" t="s">
        <v>28</v>
      </c>
      <c r="D17" s="8" t="s">
        <v>5</v>
      </c>
      <c r="E17" s="6">
        <v>3300</v>
      </c>
      <c r="F17" s="6"/>
      <c r="G17" s="6"/>
      <c r="H17" s="31">
        <v>3300</v>
      </c>
    </row>
    <row r="18" spans="1:8" ht="15">
      <c r="A18" s="50"/>
      <c r="B18" s="10" t="s">
        <v>7</v>
      </c>
      <c r="C18" s="9" t="s">
        <v>29</v>
      </c>
      <c r="D18" s="8" t="s">
        <v>5</v>
      </c>
      <c r="E18" s="6">
        <v>3800</v>
      </c>
      <c r="F18" s="6"/>
      <c r="G18" s="34"/>
      <c r="H18" s="31">
        <v>3800</v>
      </c>
    </row>
    <row r="19" spans="1:8" ht="15">
      <c r="A19" s="50"/>
      <c r="B19" s="10" t="s">
        <v>30</v>
      </c>
      <c r="C19" s="7" t="s">
        <v>31</v>
      </c>
      <c r="D19" s="8" t="s">
        <v>32</v>
      </c>
      <c r="E19" s="6">
        <v>1400</v>
      </c>
      <c r="F19" s="6"/>
      <c r="G19" s="6"/>
      <c r="H19" s="31">
        <v>1400</v>
      </c>
    </row>
    <row r="20" spans="1:8" ht="15.75" thickBot="1">
      <c r="A20" s="51"/>
      <c r="B20" s="11" t="s">
        <v>33</v>
      </c>
      <c r="C20" s="12" t="s">
        <v>34</v>
      </c>
      <c r="D20" s="13" t="s">
        <v>5</v>
      </c>
      <c r="E20" s="14">
        <v>4300</v>
      </c>
      <c r="F20" s="14"/>
      <c r="G20" s="35">
        <v>4300</v>
      </c>
      <c r="H20" s="33"/>
    </row>
    <row r="21" spans="1:8" ht="15.75" thickBot="1">
      <c r="A21" s="52" t="s">
        <v>8</v>
      </c>
      <c r="B21" s="52"/>
      <c r="C21" s="52"/>
      <c r="D21" s="2"/>
      <c r="E21" s="1">
        <f>SUM(E7:E20)</f>
        <v>62400</v>
      </c>
      <c r="F21" s="1">
        <f>SUM(F7:F20)</f>
        <v>31900</v>
      </c>
      <c r="G21" s="1">
        <f>SUM(G7:G20)</f>
        <v>19400</v>
      </c>
      <c r="H21" s="1">
        <f>SUM(H7:H20)</f>
        <v>11100</v>
      </c>
    </row>
    <row r="22" spans="1:8" ht="15">
      <c r="A22" s="46" t="s">
        <v>35</v>
      </c>
      <c r="B22" s="18" t="s">
        <v>12</v>
      </c>
      <c r="C22" s="23" t="s">
        <v>49</v>
      </c>
      <c r="D22" s="20" t="s">
        <v>5</v>
      </c>
      <c r="E22" s="18">
        <v>13202</v>
      </c>
      <c r="F22" s="18">
        <v>13202</v>
      </c>
      <c r="G22" s="18"/>
      <c r="H22" s="19"/>
    </row>
    <row r="23" spans="1:8" ht="15">
      <c r="A23" s="47"/>
      <c r="B23" s="15" t="s">
        <v>36</v>
      </c>
      <c r="C23" s="16" t="s">
        <v>37</v>
      </c>
      <c r="D23" s="17" t="s">
        <v>5</v>
      </c>
      <c r="E23" s="15">
        <v>11696</v>
      </c>
      <c r="F23" s="15">
        <v>11696</v>
      </c>
      <c r="G23" s="15"/>
      <c r="H23" s="16"/>
    </row>
    <row r="24" spans="1:8" ht="15">
      <c r="A24" s="47"/>
      <c r="B24" s="15" t="s">
        <v>38</v>
      </c>
      <c r="C24" s="16" t="s">
        <v>39</v>
      </c>
      <c r="D24" s="17" t="s">
        <v>32</v>
      </c>
      <c r="E24" s="15">
        <v>6695</v>
      </c>
      <c r="F24" s="15"/>
      <c r="H24" s="15">
        <v>6695</v>
      </c>
    </row>
    <row r="25" spans="1:8" ht="15">
      <c r="A25" s="47"/>
      <c r="B25" s="15" t="s">
        <v>40</v>
      </c>
      <c r="C25" s="16" t="s">
        <v>41</v>
      </c>
      <c r="D25" s="17" t="s">
        <v>5</v>
      </c>
      <c r="E25" s="15">
        <v>4469</v>
      </c>
      <c r="F25" s="15"/>
      <c r="G25" s="15">
        <v>4469</v>
      </c>
      <c r="H25" s="15"/>
    </row>
    <row r="26" spans="1:8" ht="15">
      <c r="A26" s="47"/>
      <c r="B26" s="15" t="s">
        <v>25</v>
      </c>
      <c r="C26" s="16" t="s">
        <v>42</v>
      </c>
      <c r="D26" s="17" t="s">
        <v>5</v>
      </c>
      <c r="E26" s="15">
        <v>5929</v>
      </c>
      <c r="F26" s="15">
        <v>5929</v>
      </c>
      <c r="G26" s="15"/>
      <c r="H26" s="15"/>
    </row>
    <row r="27" spans="1:8" ht="15">
      <c r="A27" s="47"/>
      <c r="B27" s="15" t="s">
        <v>43</v>
      </c>
      <c r="C27" s="16" t="s">
        <v>44</v>
      </c>
      <c r="D27" s="17" t="s">
        <v>5</v>
      </c>
      <c r="E27" s="15">
        <v>6387</v>
      </c>
      <c r="F27" s="15">
        <v>6387</v>
      </c>
      <c r="G27" s="15"/>
      <c r="H27" s="15"/>
    </row>
    <row r="28" spans="1:8" ht="15" thickBot="1">
      <c r="A28" s="48"/>
      <c r="B28" s="21"/>
      <c r="C28" s="22"/>
      <c r="D28" s="21"/>
      <c r="E28" s="21"/>
      <c r="F28" s="21"/>
      <c r="G28" s="22"/>
      <c r="H28" s="21"/>
    </row>
    <row r="29" spans="1:8" ht="15.75" thickBot="1">
      <c r="A29" s="45" t="s">
        <v>8</v>
      </c>
      <c r="B29" s="45"/>
      <c r="C29" s="45"/>
      <c r="D29" s="25"/>
      <c r="E29" s="25">
        <f>SUM(E22:E28)</f>
        <v>48378</v>
      </c>
      <c r="F29" s="25">
        <f>SUM(F22:F28)</f>
        <v>37214</v>
      </c>
      <c r="G29" s="27">
        <f>SUM(G22:G28)</f>
        <v>4469</v>
      </c>
      <c r="H29" s="25">
        <f>SUM(H22:H28)</f>
        <v>6695</v>
      </c>
    </row>
    <row r="30" spans="1:8" ht="18.75" thickBot="1">
      <c r="A30" s="36" t="s">
        <v>46</v>
      </c>
      <c r="B30" s="37"/>
      <c r="C30" s="38"/>
      <c r="D30" s="26"/>
      <c r="E30" s="28">
        <f>E21+E29</f>
        <v>110778</v>
      </c>
      <c r="F30" s="29">
        <f>F21+F29</f>
        <v>69114</v>
      </c>
      <c r="G30" s="28">
        <f>G21+G29</f>
        <v>23869</v>
      </c>
      <c r="H30" s="30">
        <f>H21</f>
        <v>11100</v>
      </c>
    </row>
    <row r="35" ht="14.25">
      <c r="C35" s="24"/>
    </row>
  </sheetData>
  <sheetProtection/>
  <mergeCells count="13">
    <mergeCell ref="A30:C30"/>
    <mergeCell ref="H4:H6"/>
    <mergeCell ref="F4:F6"/>
    <mergeCell ref="G4:G6"/>
    <mergeCell ref="A29:C29"/>
    <mergeCell ref="A22:A28"/>
    <mergeCell ref="A7:A20"/>
    <mergeCell ref="A21:C21"/>
    <mergeCell ref="E4:E6"/>
    <mergeCell ref="A4:A6"/>
    <mergeCell ref="B4:B6"/>
    <mergeCell ref="C4:C6"/>
    <mergeCell ref="D4:D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  <headerFooter>
    <oddHeader>&amp;C&amp;"Czcionka tekstu podstawowego,Pogrubiona kursywa"&amp;18WYKAZ DRÓG CZ III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Zarzad DrógPowiatowych</dc:creator>
  <cp:keywords/>
  <dc:description/>
  <cp:lastModifiedBy>Zarzad DrógPowiatowych</cp:lastModifiedBy>
  <cp:lastPrinted>2007-10-09T06:04:20Z</cp:lastPrinted>
  <dcterms:created xsi:type="dcterms:W3CDTF">2007-09-20T09:03:43Z</dcterms:created>
  <dcterms:modified xsi:type="dcterms:W3CDTF">2007-10-11T09:59:46Z</dcterms:modified>
  <cp:category/>
  <cp:version/>
  <cp:contentType/>
  <cp:contentStatus/>
</cp:coreProperties>
</file>